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\Desktop\"/>
    </mc:Choice>
  </mc:AlternateContent>
  <bookViews>
    <workbookView xWindow="0" yWindow="0" windowWidth="20490" windowHeight="769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D15" i="1" l="1"/>
  <c r="E14" i="1"/>
  <c r="C18" i="1" l="1"/>
  <c r="D18" i="1"/>
  <c r="E16" i="1"/>
  <c r="E25" i="1" l="1"/>
  <c r="E15" i="1" l="1"/>
  <c r="E11" i="1" l="1"/>
  <c r="E26" i="1" l="1"/>
  <c r="E27" i="1" s="1"/>
  <c r="E5" i="1" l="1"/>
  <c r="E10" i="1" l="1"/>
  <c r="E6" i="1"/>
  <c r="E7" i="1"/>
  <c r="E9" i="1" l="1"/>
  <c r="E8" i="1" l="1"/>
  <c r="E4" i="1" l="1"/>
  <c r="E18" i="1" s="1"/>
  <c r="D27" i="1" l="1"/>
  <c r="C27" i="1"/>
  <c r="C22" i="1"/>
  <c r="D22" i="1"/>
  <c r="E20" i="1" l="1"/>
  <c r="E22" i="1" l="1"/>
</calcChain>
</file>

<file path=xl/comments1.xml><?xml version="1.0" encoding="utf-8"?>
<comments xmlns="http://schemas.openxmlformats.org/spreadsheetml/2006/main">
  <authors>
    <author>Util</author>
  </authors>
  <commentList>
    <comment ref="E4" authorId="0" shapeId="0">
      <text>
        <r>
          <rPr>
            <b/>
            <sz val="9"/>
            <color indexed="81"/>
            <rFont val="Tahoma"/>
            <charset val="1"/>
          </rPr>
          <t>Util:</t>
        </r>
        <r>
          <rPr>
            <sz val="9"/>
            <color indexed="81"/>
            <rFont val="Tahoma"/>
            <charset val="1"/>
          </rPr>
          <t xml:space="preserve">
emprunt sur 9 ans
fin 2035</t>
        </r>
      </text>
    </comment>
    <comment ref="C7" authorId="0" shapeId="0">
      <text>
        <r>
          <rPr>
            <b/>
            <sz val="9"/>
            <color indexed="81"/>
            <rFont val="Tahoma"/>
            <charset val="1"/>
          </rPr>
          <t>Util:</t>
        </r>
        <r>
          <rPr>
            <sz val="9"/>
            <color indexed="81"/>
            <rFont val="Tahoma"/>
            <charset val="1"/>
          </rPr>
          <t xml:space="preserve">
mur+démontage portail 
1650€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Util:</t>
        </r>
        <r>
          <rPr>
            <sz val="9"/>
            <color indexed="81"/>
            <rFont val="Tahoma"/>
            <family val="2"/>
          </rPr>
          <t xml:space="preserve">
PETR ou DESIL</t>
        </r>
      </text>
    </comment>
  </commentList>
</comments>
</file>

<file path=xl/sharedStrings.xml><?xml version="1.0" encoding="utf-8"?>
<sst xmlns="http://schemas.openxmlformats.org/spreadsheetml/2006/main" count="38" uniqueCount="33">
  <si>
    <t>Dépenses</t>
  </si>
  <si>
    <t>Subventions</t>
  </si>
  <si>
    <t>Financement</t>
  </si>
  <si>
    <t>Dépenses TTC</t>
  </si>
  <si>
    <t>Subventions HT</t>
  </si>
  <si>
    <t>TOTAL</t>
  </si>
  <si>
    <t>Autofinancement</t>
  </si>
  <si>
    <t>Articles</t>
  </si>
  <si>
    <t>Périmètre protection source (études)</t>
  </si>
  <si>
    <t>Programme Assainissement</t>
  </si>
  <si>
    <t>Programme Eau</t>
  </si>
  <si>
    <t>Programme Commune</t>
  </si>
  <si>
    <t>Plantation d'arbres</t>
  </si>
  <si>
    <t>Enfouissement réseaux élect et téléphone</t>
  </si>
  <si>
    <t>dept. 30%(dépermibilisation)Leader 40%(végétalisation espace public)</t>
  </si>
  <si>
    <t>Dalles support et caches poubelles</t>
  </si>
  <si>
    <t>Cheminement gare</t>
  </si>
  <si>
    <t>Aménagement tennis</t>
  </si>
  <si>
    <t>attent devis</t>
  </si>
  <si>
    <t>dept. 30%</t>
  </si>
  <si>
    <t>attente devis:CPIE</t>
  </si>
  <si>
    <t>Rénovation station</t>
  </si>
  <si>
    <t xml:space="preserve"> </t>
  </si>
  <si>
    <t>Matériel urbain: marquage au sol</t>
  </si>
  <si>
    <t>Eclairage public (SDET):remboursement avance</t>
  </si>
  <si>
    <t>Cimetière phase 1:rénovation portail, mur</t>
  </si>
  <si>
    <t xml:space="preserve">PROJET D'INVESTISSEMENT BUDGET 2026 </t>
  </si>
  <si>
    <t>Aménagement voirie En Segonne</t>
  </si>
  <si>
    <t xml:space="preserve">Rénovavion 2 logements mairie </t>
  </si>
  <si>
    <t>Achat outillages (suite à vol)</t>
  </si>
  <si>
    <t>Etudes et travaux réseau La Rassègue</t>
  </si>
  <si>
    <t>Cour de l'école (phase 1): végétalisation</t>
  </si>
  <si>
    <t xml:space="preserve">Rénovation salle des associations: portes, plafond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</si>
</sst>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0" fillId="0" borderId="0" xfId="0" applyFill="1"/>
    <xf numFmtId="49" fontId="0" fillId="0" borderId="0" xfId="0" applyNumberFormat="1"/>
    <xf numFmtId="0" fontId="0" fillId="0" borderId="0" xfId="0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0" fillId="2" borderId="0" xfId="0" applyFill="1"/>
    <xf numFmtId="164" fontId="0" fillId="2" borderId="1" xfId="0" applyNumberForma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"/>
  <sheetViews>
    <sheetView tabSelected="1" zoomScale="118" zoomScaleNormal="118" workbookViewId="0">
      <selection activeCell="C33" sqref="C33"/>
    </sheetView>
  </sheetViews>
  <sheetFormatPr baseColWidth="10" defaultRowHeight="15" x14ac:dyDescent="0.25"/>
  <cols>
    <col min="1" max="1" width="42.7109375" customWidth="1"/>
    <col min="2" max="2" width="10.85546875" hidden="1" customWidth="1"/>
    <col min="3" max="3" width="16.140625" customWidth="1"/>
    <col min="4" max="4" width="15" customWidth="1"/>
    <col min="5" max="5" width="17.42578125" customWidth="1"/>
    <col min="6" max="6" width="0" hidden="1" customWidth="1"/>
    <col min="7" max="7" width="14" customWidth="1"/>
  </cols>
  <sheetData>
    <row r="1" spans="1:8" x14ac:dyDescent="0.25">
      <c r="A1" s="24" t="s">
        <v>26</v>
      </c>
      <c r="B1" s="24"/>
      <c r="C1" s="24"/>
      <c r="D1" s="24"/>
      <c r="E1" s="24"/>
    </row>
    <row r="2" spans="1:8" ht="15.75" x14ac:dyDescent="0.25">
      <c r="A2" s="25"/>
      <c r="B2" s="25"/>
      <c r="C2" s="25"/>
      <c r="D2" s="25"/>
      <c r="E2" s="25"/>
    </row>
    <row r="3" spans="1:8" x14ac:dyDescent="0.25">
      <c r="A3" s="22" t="s">
        <v>11</v>
      </c>
      <c r="B3" s="23" t="s">
        <v>7</v>
      </c>
      <c r="C3" s="23" t="s">
        <v>3</v>
      </c>
      <c r="D3" s="23" t="s">
        <v>4</v>
      </c>
      <c r="E3" s="23" t="s">
        <v>6</v>
      </c>
    </row>
    <row r="4" spans="1:8" x14ac:dyDescent="0.25">
      <c r="A4" s="2" t="s">
        <v>24</v>
      </c>
      <c r="B4" s="11">
        <v>226</v>
      </c>
      <c r="C4" s="13">
        <v>4586.8500000000004</v>
      </c>
      <c r="D4" s="3"/>
      <c r="E4" s="13">
        <f t="shared" ref="E4:E7" si="0">C4-D4</f>
        <v>4586.8500000000004</v>
      </c>
      <c r="H4" t="s">
        <v>22</v>
      </c>
    </row>
    <row r="5" spans="1:8" x14ac:dyDescent="0.25">
      <c r="A5" s="2" t="s">
        <v>23</v>
      </c>
      <c r="B5" s="11">
        <v>232</v>
      </c>
      <c r="C5" s="3">
        <v>3000</v>
      </c>
      <c r="D5" s="3">
        <v>900</v>
      </c>
      <c r="E5" s="13">
        <f t="shared" si="0"/>
        <v>2100</v>
      </c>
    </row>
    <row r="6" spans="1:8" x14ac:dyDescent="0.25">
      <c r="A6" s="4" t="s">
        <v>12</v>
      </c>
      <c r="B6" s="12">
        <v>244</v>
      </c>
      <c r="C6" s="5">
        <v>500</v>
      </c>
      <c r="D6" s="5"/>
      <c r="E6" s="13">
        <f t="shared" si="0"/>
        <v>500</v>
      </c>
      <c r="F6" s="7"/>
    </row>
    <row r="7" spans="1:8" x14ac:dyDescent="0.25">
      <c r="A7" s="4" t="s">
        <v>25</v>
      </c>
      <c r="B7" s="12">
        <v>249</v>
      </c>
      <c r="C7" s="5">
        <v>3000</v>
      </c>
      <c r="D7" s="5"/>
      <c r="E7" s="13">
        <f t="shared" si="0"/>
        <v>3000</v>
      </c>
      <c r="F7" s="7"/>
    </row>
    <row r="8" spans="1:8" x14ac:dyDescent="0.25">
      <c r="A8" s="4" t="s">
        <v>31</v>
      </c>
      <c r="B8" s="12">
        <v>253</v>
      </c>
      <c r="C8" s="5">
        <v>3000</v>
      </c>
      <c r="D8" s="5">
        <v>1000</v>
      </c>
      <c r="E8" s="13">
        <f t="shared" ref="E8:E16" si="1">C8-D8</f>
        <v>2000</v>
      </c>
      <c r="F8" s="7" t="s">
        <v>14</v>
      </c>
    </row>
    <row r="9" spans="1:8" x14ac:dyDescent="0.25">
      <c r="A9" s="4" t="s">
        <v>32</v>
      </c>
      <c r="B9" s="12">
        <v>254</v>
      </c>
      <c r="C9" s="5">
        <v>11030.4</v>
      </c>
      <c r="D9" s="5">
        <v>5000</v>
      </c>
      <c r="E9" s="13">
        <f t="shared" si="1"/>
        <v>6030.4</v>
      </c>
      <c r="F9" s="15"/>
      <c r="G9" s="8"/>
      <c r="H9" s="14"/>
    </row>
    <row r="10" spans="1:8" x14ac:dyDescent="0.25">
      <c r="A10" s="4" t="s">
        <v>13</v>
      </c>
      <c r="B10" s="11">
        <v>256</v>
      </c>
      <c r="C10" s="5">
        <v>5400</v>
      </c>
      <c r="D10" s="5"/>
      <c r="E10" s="13">
        <f t="shared" si="1"/>
        <v>5400</v>
      </c>
      <c r="F10" s="7"/>
    </row>
    <row r="11" spans="1:8" x14ac:dyDescent="0.25">
      <c r="A11" s="4" t="s">
        <v>15</v>
      </c>
      <c r="B11" s="11">
        <v>257</v>
      </c>
      <c r="C11" s="16">
        <v>4758.8</v>
      </c>
      <c r="D11" s="5"/>
      <c r="E11" s="13">
        <f t="shared" si="1"/>
        <v>4758.8</v>
      </c>
      <c r="F11" s="7"/>
    </row>
    <row r="12" spans="1:8" x14ac:dyDescent="0.25">
      <c r="A12" s="4" t="s">
        <v>16</v>
      </c>
      <c r="B12" s="11">
        <v>258</v>
      </c>
      <c r="C12" s="5">
        <v>5000</v>
      </c>
      <c r="D12" s="5"/>
      <c r="E12" s="13">
        <f t="shared" si="1"/>
        <v>5000</v>
      </c>
      <c r="F12" s="7"/>
    </row>
    <row r="13" spans="1:8" x14ac:dyDescent="0.25">
      <c r="A13" s="18" t="s">
        <v>27</v>
      </c>
      <c r="B13" s="19">
        <v>262</v>
      </c>
      <c r="C13" s="16">
        <v>12000</v>
      </c>
      <c r="D13" s="16"/>
      <c r="E13" s="13">
        <f t="shared" si="1"/>
        <v>12000</v>
      </c>
      <c r="F13" s="7" t="s">
        <v>20</v>
      </c>
    </row>
    <row r="14" spans="1:8" x14ac:dyDescent="0.25">
      <c r="A14" s="18" t="s">
        <v>17</v>
      </c>
      <c r="B14" s="19">
        <v>263</v>
      </c>
      <c r="C14" s="16">
        <v>2500</v>
      </c>
      <c r="D14" s="16"/>
      <c r="E14" s="13">
        <f t="shared" si="1"/>
        <v>2500</v>
      </c>
      <c r="F14" s="7" t="s">
        <v>18</v>
      </c>
    </row>
    <row r="15" spans="1:8" x14ac:dyDescent="0.25">
      <c r="A15" s="4" t="s">
        <v>28</v>
      </c>
      <c r="B15" s="11">
        <v>264</v>
      </c>
      <c r="C15" s="5">
        <v>9000</v>
      </c>
      <c r="D15" s="5">
        <f>C15*0.3</f>
        <v>2700</v>
      </c>
      <c r="E15" s="13">
        <f t="shared" si="1"/>
        <v>6300</v>
      </c>
      <c r="F15" s="7" t="s">
        <v>19</v>
      </c>
    </row>
    <row r="16" spans="1:8" x14ac:dyDescent="0.25">
      <c r="A16" s="4" t="s">
        <v>29</v>
      </c>
      <c r="B16" s="11">
        <v>265</v>
      </c>
      <c r="C16" s="5">
        <v>6000</v>
      </c>
      <c r="D16" s="5"/>
      <c r="E16" s="13">
        <f t="shared" si="1"/>
        <v>6000</v>
      </c>
      <c r="F16" s="7"/>
    </row>
    <row r="17" spans="1:8" x14ac:dyDescent="0.25">
      <c r="A17" s="4"/>
      <c r="B17" s="11"/>
      <c r="C17" s="5"/>
      <c r="D17" s="5"/>
      <c r="E17" s="6"/>
      <c r="F17" s="7"/>
    </row>
    <row r="18" spans="1:8" x14ac:dyDescent="0.25">
      <c r="A18" s="10" t="s">
        <v>5</v>
      </c>
      <c r="B18" s="1"/>
      <c r="C18" s="17">
        <f t="shared" ref="C18:D18" si="2">SUM(C4:C16)</f>
        <v>69776.05</v>
      </c>
      <c r="D18" s="17">
        <f t="shared" si="2"/>
        <v>9600</v>
      </c>
      <c r="E18" s="17">
        <f>SUM(E4:E16)</f>
        <v>60176.05</v>
      </c>
      <c r="F18" s="7"/>
    </row>
    <row r="19" spans="1:8" hidden="1" x14ac:dyDescent="0.25">
      <c r="A19" s="22" t="s">
        <v>10</v>
      </c>
      <c r="B19" s="23"/>
      <c r="C19" s="23" t="s">
        <v>0</v>
      </c>
      <c r="D19" s="23" t="s">
        <v>1</v>
      </c>
      <c r="E19" s="23" t="s">
        <v>2</v>
      </c>
    </row>
    <row r="20" spans="1:8" hidden="1" x14ac:dyDescent="0.25">
      <c r="A20" s="2" t="s">
        <v>8</v>
      </c>
      <c r="B20" s="11">
        <v>150</v>
      </c>
      <c r="C20" s="3">
        <v>8000</v>
      </c>
      <c r="D20" s="3">
        <v>4500</v>
      </c>
      <c r="E20" s="3">
        <f>C20-D20</f>
        <v>3500</v>
      </c>
    </row>
    <row r="21" spans="1:8" hidden="1" x14ac:dyDescent="0.25">
      <c r="A21" s="2"/>
      <c r="B21" s="2"/>
      <c r="C21" s="3"/>
      <c r="D21" s="3"/>
      <c r="E21" s="3"/>
    </row>
    <row r="22" spans="1:8" hidden="1" x14ac:dyDescent="0.25">
      <c r="A22" s="10" t="s">
        <v>5</v>
      </c>
      <c r="B22" s="20"/>
      <c r="C22" s="17">
        <f>SUM(C20:C21)</f>
        <v>8000</v>
      </c>
      <c r="D22" s="17">
        <f>SUM(D20:D21)</f>
        <v>4500</v>
      </c>
      <c r="E22" s="17">
        <f>SUM(E20:E21)</f>
        <v>3500</v>
      </c>
    </row>
    <row r="24" spans="1:8" x14ac:dyDescent="0.25">
      <c r="A24" s="22" t="s">
        <v>9</v>
      </c>
      <c r="B24" s="22"/>
      <c r="C24" s="23" t="s">
        <v>0</v>
      </c>
      <c r="D24" s="23" t="s">
        <v>1</v>
      </c>
      <c r="E24" s="23" t="s">
        <v>2</v>
      </c>
      <c r="G24" s="9"/>
      <c r="H24" s="9"/>
    </row>
    <row r="25" spans="1:8" x14ac:dyDescent="0.25">
      <c r="A25" s="2" t="s">
        <v>30</v>
      </c>
      <c r="B25" s="11">
        <v>171</v>
      </c>
      <c r="C25" s="3">
        <v>125500</v>
      </c>
      <c r="D25" s="3">
        <v>88000</v>
      </c>
      <c r="E25" s="6">
        <f>C25-D25</f>
        <v>37500</v>
      </c>
      <c r="G25" s="9"/>
      <c r="H25" s="9"/>
    </row>
    <row r="26" spans="1:8" x14ac:dyDescent="0.25">
      <c r="A26" s="2" t="s">
        <v>21</v>
      </c>
      <c r="B26" s="11">
        <v>172</v>
      </c>
      <c r="C26" s="3">
        <v>6000</v>
      </c>
      <c r="D26" s="3"/>
      <c r="E26" s="6">
        <f>C26-D26</f>
        <v>6000</v>
      </c>
    </row>
    <row r="27" spans="1:8" x14ac:dyDescent="0.25">
      <c r="A27" s="10" t="s">
        <v>5</v>
      </c>
      <c r="B27" s="21"/>
      <c r="C27" s="17">
        <f>SUM(C25:C26)</f>
        <v>131500</v>
      </c>
      <c r="D27" s="17">
        <f>SUM(D25:D26)</f>
        <v>88000</v>
      </c>
      <c r="E27" s="17">
        <f>SUM(E25:E26)</f>
        <v>43500</v>
      </c>
    </row>
  </sheetData>
  <mergeCells count="2">
    <mergeCell ref="A1:E1"/>
    <mergeCell ref="A2:E2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</dc:creator>
  <cp:lastModifiedBy>Util</cp:lastModifiedBy>
  <cp:lastPrinted>2026-05-04T07:05:58Z</cp:lastPrinted>
  <dcterms:created xsi:type="dcterms:W3CDTF">2020-06-08T07:54:12Z</dcterms:created>
  <dcterms:modified xsi:type="dcterms:W3CDTF">2026-05-04T07:08:02Z</dcterms:modified>
</cp:coreProperties>
</file>